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</workbook>
</file>

<file path=xl/calcChain.xml><?xml version="1.0" encoding="utf-8"?>
<calcChain xmlns="http://schemas.openxmlformats.org/spreadsheetml/2006/main">
  <c r="G15" i="3"/>
  <c r="G12"/>
  <c r="F13"/>
  <c r="G6"/>
  <c r="G7"/>
  <c r="F7"/>
  <c r="G5"/>
  <c r="F5"/>
</calcChain>
</file>

<file path=xl/sharedStrings.xml><?xml version="1.0" encoding="utf-8"?>
<sst xmlns="http://schemas.openxmlformats.org/spreadsheetml/2006/main" count="105" uniqueCount="66">
  <si>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</si>
  <si>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</si>
  <si>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</si>
  <si>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</si>
  <si>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</si>
  <si>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</si>
  <si>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</si>
  <si>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</si>
  <si>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</si>
  <si>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</si>
  <si>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</si>
  <si>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</si>
  <si>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</si>
  <si>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</si>
  <si>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</si>
  <si>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</si>
  <si>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</si>
  <si>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</si>
  <si>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</si>
  <si>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</si>
  <si>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</si>
  <si>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</si>
  <si>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</si>
  <si>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</si>
  <si>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</si>
  <si>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</si>
  <si>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</si>
  <si>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</si>
  <si>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</si>
  <si>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</si>
  <si>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</si>
  <si>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</si>
  <si>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</si>
  <si>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</si>
  <si>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</si>
  <si>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</si>
  <si>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</si>
  <si>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</si>
  <si>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</si>
  <si>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</si>
  <si>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</si>
  <si>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</si>
  <si>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</si>
  <si>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</si>
  <si>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</si>
  <si>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</si>
  <si>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</si>
  <si>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</si>
  <si>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</si>
  <si>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</si>
  <si>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</si>
  <si>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</si>
  <si>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</si>
  <si>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</si>
  <si>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</si>
  <si>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</si>
  <si>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</si>
  <si>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</si>
  <si>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</si>
  <si>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</si>
  <si>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</si>
  <si>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</si>
  <si>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</si>
  <si>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ТТК № 2140</t>
  </si>
  <si>
    <t>Компот из компотной смеси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</si>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</sst>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4" t="s">
        <v>47</v>
      </c>
      <c r="C4" s="55" t="s">
        <v>48</v>
      </c>
      <c r="D4" s="56" t="s">
        <v>49</v>
      </c>
      <c r="E4" s="52" t="s">
        <v>38</v>
      </c>
      <c r="F4" s="48"/>
      <c r="G4" s="57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4" t="s">
        <v>51</v>
      </c>
      <c r="C5" s="55" t="s">
        <v>52</v>
      </c>
      <c r="D5" s="56" t="s">
        <v>53</v>
      </c>
      <c r="E5" s="58">
        <v>100</v>
      </c>
      <c r="F5" s="60">
        <f>34+3</f>
        <v>37</v>
      </c>
      <c r="G5" s="59">
        <f>J5*4+I5*9+H5*4</f>
        <v>271.74</v>
      </c>
      <c r="H5" s="59">
        <v>7.07</v>
      </c>
      <c r="I5" s="59">
        <v>23.14</v>
      </c>
      <c r="J5" s="59">
        <v>8.8000000000000007</v>
      </c>
    </row>
    <row r="6" spans="1:10" ht="28">
      <c r="A6" s="7"/>
      <c r="B6" s="1" t="s">
        <v>12</v>
      </c>
      <c r="C6" s="55" t="s">
        <v>54</v>
      </c>
      <c r="D6" s="62" t="s">
        <v>55</v>
      </c>
      <c r="E6" s="58" t="s">
        <v>40</v>
      </c>
      <c r="F6" s="60">
        <v>9</v>
      </c>
      <c r="G6" s="59">
        <f>J6*4+I6*9+H6*4</f>
        <v>100.59399999999999</v>
      </c>
      <c r="H6" s="59">
        <v>0.21099999999999999</v>
      </c>
      <c r="I6" s="59">
        <v>0.95</v>
      </c>
      <c r="J6" s="59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8" t="s">
        <v>39</v>
      </c>
      <c r="F7" s="61">
        <f>4/20*50</f>
        <v>10</v>
      </c>
      <c r="G7" s="59">
        <f>J7*4+I7*9+H7*4</f>
        <v>57.52</v>
      </c>
      <c r="H7" s="59">
        <v>1.4</v>
      </c>
      <c r="I7" s="59">
        <v>0.28000000000000003</v>
      </c>
      <c r="J7" s="59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3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4" t="s">
        <v>58</v>
      </c>
      <c r="C10" s="55" t="s">
        <v>59</v>
      </c>
      <c r="D10" s="56" t="s">
        <v>60</v>
      </c>
      <c r="E10" s="58">
        <v>15</v>
      </c>
      <c r="F10" s="60">
        <v>3</v>
      </c>
      <c r="G10" s="59">
        <v>55.2</v>
      </c>
      <c r="H10" s="59">
        <v>1.86</v>
      </c>
      <c r="I10" s="59">
        <v>0.24</v>
      </c>
      <c r="J10" s="59">
        <v>11.4</v>
      </c>
    </row>
    <row r="11" spans="1:10">
      <c r="A11" s="7"/>
      <c r="B11" s="1" t="s">
        <v>16</v>
      </c>
      <c r="C11" s="55" t="s">
        <v>56</v>
      </c>
      <c r="D11" s="56" t="s">
        <v>57</v>
      </c>
      <c r="E11" s="58">
        <v>200</v>
      </c>
      <c r="F11" s="60">
        <v>12</v>
      </c>
      <c r="G11" s="59">
        <v>108.46</v>
      </c>
      <c r="H11" s="59">
        <v>4.3899999999999997</v>
      </c>
      <c r="I11" s="59">
        <v>4.22</v>
      </c>
      <c r="J11" s="59">
        <v>13.23</v>
      </c>
    </row>
    <row r="12" spans="1:10">
      <c r="A12" s="7"/>
      <c r="B12" s="1" t="s">
        <v>17</v>
      </c>
      <c r="C12" s="55" t="s">
        <v>42</v>
      </c>
      <c r="D12" s="56" t="s">
        <v>43</v>
      </c>
      <c r="E12" s="58">
        <v>100</v>
      </c>
      <c r="F12" s="60">
        <v>30</v>
      </c>
      <c r="G12" s="59">
        <f>J12*4+I12*9+H12*4</f>
        <v>98.75</v>
      </c>
      <c r="H12" s="59">
        <v>9.75</v>
      </c>
      <c r="I12" s="59">
        <v>4.95</v>
      </c>
      <c r="J12" s="59">
        <v>3.8</v>
      </c>
    </row>
    <row r="13" spans="1:10">
      <c r="A13" s="7"/>
      <c r="B13" s="1" t="s">
        <v>18</v>
      </c>
      <c r="C13" s="55" t="s">
        <v>61</v>
      </c>
      <c r="D13" s="56" t="s">
        <v>62</v>
      </c>
      <c r="E13" s="58">
        <v>150</v>
      </c>
      <c r="F13" s="60">
        <f>21/150*200</f>
        <v>28.000000000000004</v>
      </c>
      <c r="G13" s="59">
        <v>167.2</v>
      </c>
      <c r="H13" s="59">
        <v>3.1</v>
      </c>
      <c r="I13" s="59">
        <v>9.1999999999999993</v>
      </c>
      <c r="J13" s="59">
        <v>18</v>
      </c>
    </row>
    <row r="14" spans="1:10" ht="15.5">
      <c r="A14" s="7"/>
      <c r="B14" s="67" t="s">
        <v>65</v>
      </c>
      <c r="C14" s="63" t="s">
        <v>63</v>
      </c>
      <c r="D14" s="64" t="s">
        <v>64</v>
      </c>
      <c r="E14" s="58" t="s">
        <v>40</v>
      </c>
      <c r="F14" s="65">
        <v>7</v>
      </c>
      <c r="G14" s="66">
        <v>82.7</v>
      </c>
      <c r="H14" s="66">
        <v>0.7</v>
      </c>
      <c r="I14" s="66">
        <v>0.3</v>
      </c>
      <c r="J14" s="66">
        <v>19.3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60">
        <v>5</v>
      </c>
      <c r="G15" s="59">
        <f>J15*4+I15*9+H15*4</f>
        <v>117.2</v>
      </c>
      <c r="H15" s="59">
        <v>3.8</v>
      </c>
      <c r="I15" s="59">
        <v>0.4</v>
      </c>
      <c r="J15" s="59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8" priority="9"/>
  </conditionalFormatting>
  <conditionalFormatting sqref="D5">
    <cfRule type="duplicateValues" dxfId="7" priority="8"/>
  </conditionalFormatting>
  <conditionalFormatting sqref="D6">
    <cfRule type="duplicateValues" dxfId="6" priority="7"/>
  </conditionalFormatting>
  <conditionalFormatting sqref="D11">
    <cfRule type="duplicateValues" dxfId="5" priority="6"/>
  </conditionalFormatting>
  <conditionalFormatting sqref="D10">
    <cfRule type="duplicateValues" dxfId="4" priority="5"/>
  </conditionalFormatting>
  <conditionalFormatting sqref="D13">
    <cfRule type="duplicateValues" dxfId="3" priority="4"/>
  </conditionalFormatting>
  <conditionalFormatting sqref="D12">
    <cfRule type="duplicateValues" dxfId="2" priority="3"/>
  </conditionalFormatting>
  <conditionalFormatting sqref="D14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2023-03-17T06:04:36Z</dcterms:modified>
</cp:coreProperties>
</file>