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/>
  <c r="G16"/>
  <c r="G17"/>
  <c r="F17"/>
  <c r="G14"/>
  <c r="F14"/>
  <c r="G13"/>
  <c r="G9"/>
  <c r="F9"/>
  <c r="G7"/>
  <c r="G6"/>
  <c r="G4"/>
  <c r="F4"/>
  <c r="G5"/>
</calcChain>
</file>

<file path=xl/sharedStrings.xml><?xml version="1.0" encoding="utf-8"?>
<sst xmlns="http://schemas.openxmlformats.org/spreadsheetml/2006/main" count="102" uniqueCount="58">
  <si>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</si>
  <si>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</si>
  <si>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</si>
  <si>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</si>
  <si>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</si>
  <si>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</si>
  <si>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</si>
  <si>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</si>
  <si>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</si>
  <si>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</si>
  <si>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</si>
  <si>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</si>
  <si>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</si>
  <si>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</si>
  <si>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</si>
  <si>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</si>
  <si>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</si>
  <si>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</si>
  <si>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</si>
  <si>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</si>
  <si>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</si>
  <si>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</si>
  <si>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</si>
  <si>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</si>
  <si>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</si>
  <si>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</si>
  <si>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</si>
  <si>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</si>
  <si>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</si>
  <si>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</si>
  <si>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</si>
  <si>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</si>
  <si>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</si>
  <si>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</si>
  <si>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</si>
  <si>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</si>
  <si>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</si>
  <si>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</si>
  <si>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ТТК № 907</t>
  </si>
  <si>
    <t>Сырники из творога с соусом "Янтарным"</t>
  </si>
  <si>
    <t>684/2004</t>
  </si>
  <si>
    <t>Чай без сахара</t>
  </si>
  <si>
    <t>200</t>
  </si>
  <si>
    <t>Сок фруктовый в ассортименте</t>
  </si>
  <si>
    <t>108</t>
  </si>
  <si>
    <t>Гор.блюдо</t>
  </si>
  <si>
    <t>173/2017</t>
  </si>
  <si>
    <t>Каша вязкая молочная из овсяной крупы</t>
  </si>
  <si>
    <t>1/60/10</t>
  </si>
  <si>
    <t>Напиток</t>
  </si>
  <si>
    <t>Пр.выпуск</t>
  </si>
  <si>
    <t>Батон нарезной</t>
  </si>
  <si>
    <t>Фрукты свежие (Мандарин)*</t>
  </si>
  <si>
    <t>82/2017</t>
  </si>
  <si>
    <t>Борщ с капустой и картофелем</t>
  </si>
  <si>
    <t>265/2017</t>
  </si>
  <si>
    <t>Плов (свинина)</t>
  </si>
  <si>
    <t>50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</si>
</sst>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left" vertical="center" wrapText="1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49" fontId="1" fillId="3" borderId="1" xfId="2" applyNumberFormat="1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1" xfId="0" applyFont="1" applyBorder="1"/>
    <xf numFmtId="0" fontId="5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3" t="s">
        <v>27</v>
      </c>
      <c r="C1" s="64"/>
      <c r="D1" s="65"/>
      <c r="E1" t="s">
        <v>22</v>
      </c>
      <c r="F1" s="24"/>
      <c r="I1" t="s">
        <v>1</v>
      </c>
      <c r="J1" s="23">
        <v>44904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1" t="s">
        <v>45</v>
      </c>
      <c r="C4" s="52" t="s">
        <v>38</v>
      </c>
      <c r="D4" s="56" t="s">
        <v>39</v>
      </c>
      <c r="E4" s="57" t="s">
        <v>48</v>
      </c>
      <c r="F4" s="54">
        <f>25+1</f>
        <v>26</v>
      </c>
      <c r="G4" s="55">
        <f t="shared" ref="G4" si="0">J4*4+I4*9+H4*4</f>
        <v>100.31</v>
      </c>
      <c r="H4" s="55">
        <v>9.5</v>
      </c>
      <c r="I4" s="55">
        <v>1.27</v>
      </c>
      <c r="J4" s="55">
        <v>12.72</v>
      </c>
    </row>
    <row r="5" spans="1:10">
      <c r="A5" s="7"/>
      <c r="B5" s="51" t="s">
        <v>45</v>
      </c>
      <c r="C5" s="52" t="s">
        <v>46</v>
      </c>
      <c r="D5" s="53" t="s">
        <v>47</v>
      </c>
      <c r="E5" s="52">
        <v>100</v>
      </c>
      <c r="F5" s="54">
        <v>17</v>
      </c>
      <c r="G5" s="55">
        <f t="shared" ref="G5:G6" si="1">J5*4+I5*9+H5*4</f>
        <v>203.48</v>
      </c>
      <c r="H5" s="55">
        <v>3.9</v>
      </c>
      <c r="I5" s="55">
        <v>12.92</v>
      </c>
      <c r="J5" s="55">
        <v>17.899999999999999</v>
      </c>
    </row>
    <row r="6" spans="1:10">
      <c r="A6" s="7"/>
      <c r="B6" s="58" t="s">
        <v>49</v>
      </c>
      <c r="C6" s="52" t="s">
        <v>40</v>
      </c>
      <c r="D6" s="56" t="s">
        <v>41</v>
      </c>
      <c r="E6" s="57" t="s">
        <v>42</v>
      </c>
      <c r="F6" s="54">
        <v>1</v>
      </c>
      <c r="G6" s="55">
        <f t="shared" si="1"/>
        <v>2.8200000000000003</v>
      </c>
      <c r="H6" s="55">
        <v>0.4</v>
      </c>
      <c r="I6" s="55">
        <v>0.1</v>
      </c>
      <c r="J6" s="55">
        <v>0.08</v>
      </c>
    </row>
    <row r="7" spans="1:10">
      <c r="A7" s="7"/>
      <c r="B7" s="2"/>
      <c r="C7" s="52" t="s">
        <v>50</v>
      </c>
      <c r="D7" s="56" t="s">
        <v>51</v>
      </c>
      <c r="E7" s="57">
        <v>25</v>
      </c>
      <c r="F7" s="54">
        <v>3</v>
      </c>
      <c r="G7" s="55">
        <f t="shared" ref="G7" si="2">J7*4+I7*9+H7*4</f>
        <v>64.399999999999991</v>
      </c>
      <c r="H7" s="55">
        <v>1.9</v>
      </c>
      <c r="I7" s="55">
        <v>0.6</v>
      </c>
      <c r="J7" s="55">
        <v>12.85</v>
      </c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36" t="s">
        <v>28</v>
      </c>
      <c r="D9" s="56" t="s">
        <v>52</v>
      </c>
      <c r="E9" s="57">
        <v>130</v>
      </c>
      <c r="F9" s="54">
        <f>92.4/1000*130</f>
        <v>12.012</v>
      </c>
      <c r="G9" s="55">
        <f t="shared" ref="G9" si="3">J9*4+I9*9+H9*4</f>
        <v>273.78000000000003</v>
      </c>
      <c r="H9" s="55">
        <v>1.04</v>
      </c>
      <c r="I9" s="55">
        <v>11.7</v>
      </c>
      <c r="J9" s="55">
        <v>41.08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44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50">
        <v>85</v>
      </c>
      <c r="G11" s="19"/>
      <c r="H11" s="19"/>
      <c r="I11" s="19"/>
      <c r="J11" s="20"/>
    </row>
    <row r="12" spans="1:10">
      <c r="A12" s="7" t="s">
        <v>14</v>
      </c>
      <c r="B12" s="10"/>
      <c r="C12" s="48"/>
      <c r="D12" s="49"/>
      <c r="E12" s="47"/>
      <c r="F12" s="1"/>
      <c r="G12" s="47"/>
      <c r="H12" s="46"/>
      <c r="I12" s="43"/>
      <c r="J12" s="43"/>
    </row>
    <row r="13" spans="1:10">
      <c r="A13" s="7"/>
      <c r="B13" s="58" t="s">
        <v>16</v>
      </c>
      <c r="C13" s="52" t="s">
        <v>53</v>
      </c>
      <c r="D13" s="56" t="s">
        <v>54</v>
      </c>
      <c r="E13" s="57">
        <v>200</v>
      </c>
      <c r="F13" s="54">
        <v>22</v>
      </c>
      <c r="G13" s="55">
        <f t="shared" ref="G13:G14" si="4">J13*4+I13*9+H13*4</f>
        <v>75.5</v>
      </c>
      <c r="H13" s="55">
        <v>1.4</v>
      </c>
      <c r="I13" s="55">
        <v>3.9</v>
      </c>
      <c r="J13" s="55">
        <v>8.6999999999999993</v>
      </c>
    </row>
    <row r="14" spans="1:10">
      <c r="A14" s="7"/>
      <c r="B14" s="51" t="s">
        <v>45</v>
      </c>
      <c r="C14" s="59" t="s">
        <v>55</v>
      </c>
      <c r="D14" s="56" t="s">
        <v>56</v>
      </c>
      <c r="E14" s="57">
        <v>200</v>
      </c>
      <c r="F14" s="54">
        <f>52/150*200</f>
        <v>69.333333333333343</v>
      </c>
      <c r="G14" s="55">
        <f t="shared" si="4"/>
        <v>543.32000000000005</v>
      </c>
      <c r="H14" s="55">
        <v>16.8</v>
      </c>
      <c r="I14" s="55">
        <v>37.56</v>
      </c>
      <c r="J14" s="55">
        <v>34.520000000000003</v>
      </c>
    </row>
    <row r="15" spans="1:10" s="62" customFormat="1" ht="15.5">
      <c r="A15" s="60"/>
      <c r="B15" s="61"/>
      <c r="C15" s="52" t="s">
        <v>50</v>
      </c>
      <c r="D15" s="56" t="s">
        <v>43</v>
      </c>
      <c r="E15" s="57" t="s">
        <v>42</v>
      </c>
      <c r="F15" s="54">
        <v>20</v>
      </c>
      <c r="G15" s="55">
        <f t="shared" ref="G15" si="5">J15*4+I15*9+H15*4</f>
        <v>86.6</v>
      </c>
      <c r="H15" s="55">
        <v>1</v>
      </c>
      <c r="I15" s="55">
        <v>0.2</v>
      </c>
      <c r="J15" s="55">
        <v>20.2</v>
      </c>
    </row>
    <row r="16" spans="1:10">
      <c r="A16" s="7"/>
      <c r="B16" s="1" t="s">
        <v>24</v>
      </c>
      <c r="C16" s="52" t="s">
        <v>50</v>
      </c>
      <c r="D16" s="56" t="s">
        <v>36</v>
      </c>
      <c r="E16" s="57" t="s">
        <v>57</v>
      </c>
      <c r="F16" s="54">
        <v>5</v>
      </c>
      <c r="G16" s="55">
        <f t="shared" ref="G16" si="6">J16*4+I16*9+H16*4</f>
        <v>117.2</v>
      </c>
      <c r="H16" s="55">
        <v>3.8</v>
      </c>
      <c r="I16" s="55">
        <v>0.4</v>
      </c>
      <c r="J16" s="55">
        <v>24.6</v>
      </c>
    </row>
    <row r="17" spans="1:10">
      <c r="A17" s="7"/>
      <c r="B17" s="1" t="s">
        <v>21</v>
      </c>
      <c r="C17" s="52" t="s">
        <v>50</v>
      </c>
      <c r="D17" s="56" t="s">
        <v>33</v>
      </c>
      <c r="E17" s="57" t="s">
        <v>57</v>
      </c>
      <c r="F17" s="54">
        <f>4/20*50</f>
        <v>10</v>
      </c>
      <c r="G17" s="55">
        <f t="shared" ref="G17" si="7">J17*4+I17*9+H17*4</f>
        <v>57.52</v>
      </c>
      <c r="H17" s="55">
        <v>1.4</v>
      </c>
      <c r="I17" s="55">
        <v>0.28000000000000003</v>
      </c>
      <c r="J17" s="55">
        <v>12.35</v>
      </c>
    </row>
    <row r="18" spans="1:10">
      <c r="A18" s="7"/>
      <c r="B18" s="29"/>
      <c r="C18" s="36" t="s">
        <v>28</v>
      </c>
      <c r="D18" s="37" t="s">
        <v>29</v>
      </c>
      <c r="E18" s="38" t="s">
        <v>30</v>
      </c>
      <c r="F18" s="17"/>
      <c r="G18" s="38" t="s">
        <v>44</v>
      </c>
      <c r="H18" s="30"/>
      <c r="I18" s="30"/>
      <c r="J18" s="31"/>
    </row>
    <row r="19" spans="1:10" ht="15" thickBot="1">
      <c r="A19" s="8"/>
      <c r="B19" s="9"/>
      <c r="C19" s="9"/>
      <c r="D19" s="34"/>
      <c r="E19" s="19"/>
      <c r="F19" s="27">
        <v>107</v>
      </c>
      <c r="G19" s="19"/>
      <c r="H19" s="19"/>
      <c r="I19" s="19"/>
      <c r="J19" s="20"/>
    </row>
  </sheetData>
  <mergeCells count="1">
    <mergeCell ref="B1:D1"/>
  </mergeCells>
  <conditionalFormatting sqref="D5">
    <cfRule type="duplicateValues" dxfId="9" priority="11"/>
  </conditionalFormatting>
  <conditionalFormatting sqref="D4">
    <cfRule type="duplicateValues" dxfId="8" priority="10"/>
  </conditionalFormatting>
  <conditionalFormatting sqref="D6">
    <cfRule type="duplicateValues" dxfId="7" priority="9"/>
  </conditionalFormatting>
  <conditionalFormatting sqref="D7">
    <cfRule type="duplicateValues" dxfId="6" priority="8"/>
  </conditionalFormatting>
  <conditionalFormatting sqref="D9">
    <cfRule type="duplicateValues" dxfId="5" priority="7"/>
  </conditionalFormatting>
  <conditionalFormatting sqref="D13">
    <cfRule type="duplicateValues" dxfId="4" priority="6"/>
  </conditionalFormatting>
  <conditionalFormatting sqref="D14">
    <cfRule type="duplicateValues" dxfId="3" priority="5"/>
  </conditionalFormatting>
  <conditionalFormatting sqref="D17">
    <cfRule type="duplicateValues" dxfId="2" priority="4"/>
  </conditionalFormatting>
  <conditionalFormatting sqref="D16">
    <cfRule type="duplicateValues" dxfId="1" priority="3"/>
  </conditionalFormatting>
  <conditionalFormatting sqref="D15">
    <cfRule type="duplicateValues" dxfId="0" priority="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2022-12-10T04:35:52Z</dcterms:modified>
</cp:coreProperties>
</file>