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F13" i="3"/>
  <c r="F12"/>
  <c r="G9"/>
  <c r="F9"/>
</calcChain>
</file>

<file path=xl/sharedStrings.xml><?xml version="1.0" encoding="utf-8"?>
<sst xmlns="http://schemas.openxmlformats.org/spreadsheetml/2006/main" count="120" uniqueCount="73">
  <si>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</si>
  <si>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</si>
  <si>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</si>
  <si>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</si>
  <si>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</si>
  <si>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</si>
  <si>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</si>
  <si>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</si>
  <si>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</si>
  <si>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</si>
  <si>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</si>
  <si>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</si>
  <si>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</si>
  <si>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</si>
  <si>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</si>
  <si>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</si>
  <si>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</si>
  <si>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</si>
  <si>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</si>
  <si>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</si>
  <si>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</si>
  <si>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</si>
  <si>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</si>
  <si>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</si>
  <si>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</si>
  <si>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</si>
  <si>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</si>
  <si>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</si>
  <si>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</si>
  <si>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</si>
  <si>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</si>
  <si>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</si>
  <si>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</si>
  <si>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</si>
  <si>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</si>
  <si>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</si>
  <si>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</si>
  <si>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</si>
  <si>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</si>
  <si>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</si>
  <si>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</si>
  <si>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</si>
  <si>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1/100</t>
  </si>
  <si>
    <t>Пр.выпуск</t>
  </si>
  <si>
    <t>Сладкое</t>
  </si>
  <si>
    <t>Кондитерское изделие (печенье сахарное)</t>
  </si>
  <si>
    <t>Гор.блюдо</t>
  </si>
  <si>
    <t>20</t>
  </si>
  <si>
    <t>23,01</t>
  </si>
  <si>
    <t>Напиток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</si>
  <si>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</si>
  <si>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</si>
  <si>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</si>
  <si>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</si>
  <si>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</si>
  <si>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</si>
  <si>
    <t>ТТК № 204</t>
  </si>
  <si>
    <t>Каша молочная "Улыбка"</t>
  </si>
  <si>
    <t>Гор. Напиток</t>
  </si>
  <si>
    <t>Н 2020***, № 54-9гн-2020</t>
  </si>
  <si>
    <t>Кофейный напиток с молоком</t>
  </si>
  <si>
    <t>50</t>
  </si>
  <si>
    <t>57,5</t>
  </si>
  <si>
    <t>М2016№32</t>
  </si>
  <si>
    <t>Салат из свеклы с сыром</t>
  </si>
  <si>
    <t>1/60</t>
  </si>
  <si>
    <t>М 2017*,№ 112,       № 80</t>
  </si>
  <si>
    <t>Суп с макаронными изделиями и картофелем на костном бульоне</t>
  </si>
  <si>
    <t>128/2017</t>
  </si>
  <si>
    <t>Картофельное пюре</t>
  </si>
  <si>
    <t>167,2</t>
  </si>
  <si>
    <t>№342/М2017</t>
  </si>
  <si>
    <t>Компот из свежих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</si>
</sst>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0" fillId="2" borderId="18" xfId="0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6" t="s">
        <v>27</v>
      </c>
      <c r="C1" s="87"/>
      <c r="D1" s="8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6" t="s">
        <v>27</v>
      </c>
      <c r="C1" s="87"/>
      <c r="D1" s="88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63" t="s">
        <v>46</v>
      </c>
      <c r="C4" s="63" t="s">
        <v>56</v>
      </c>
      <c r="D4" s="63" t="s">
        <v>57</v>
      </c>
      <c r="E4" s="64">
        <v>200</v>
      </c>
      <c r="F4" s="65">
        <v>21.333333333333336</v>
      </c>
      <c r="G4" s="65">
        <v>271.39999999999998</v>
      </c>
      <c r="H4" s="63">
        <v>7.3</v>
      </c>
      <c r="I4" s="63">
        <v>9</v>
      </c>
      <c r="J4" s="63">
        <v>40.299999999999997</v>
      </c>
    </row>
    <row r="5" spans="1:10" ht="26">
      <c r="A5" s="7"/>
      <c r="B5" s="66" t="s">
        <v>58</v>
      </c>
      <c r="C5" s="67" t="s">
        <v>59</v>
      </c>
      <c r="D5" s="68" t="s">
        <v>60</v>
      </c>
      <c r="E5" s="69" t="s">
        <v>30</v>
      </c>
      <c r="F5" s="70">
        <v>13</v>
      </c>
      <c r="G5" s="71">
        <v>91.1</v>
      </c>
      <c r="H5" s="72">
        <v>3.8</v>
      </c>
      <c r="I5" s="72">
        <v>3.5</v>
      </c>
      <c r="J5" s="72">
        <v>11.1</v>
      </c>
    </row>
    <row r="6" spans="1:10">
      <c r="A6" s="7"/>
      <c r="B6" s="1" t="s">
        <v>23</v>
      </c>
      <c r="C6" s="46" t="s">
        <v>40</v>
      </c>
      <c r="D6" s="40" t="s">
        <v>33</v>
      </c>
      <c r="E6" s="41" t="s">
        <v>61</v>
      </c>
      <c r="F6" s="73">
        <v>10</v>
      </c>
      <c r="G6" s="42" t="s">
        <v>62</v>
      </c>
      <c r="H6" s="43">
        <v>1.4</v>
      </c>
      <c r="I6" s="43">
        <v>0.28000000000000003</v>
      </c>
      <c r="J6" s="43">
        <v>12.35</v>
      </c>
    </row>
    <row r="7" spans="1:10">
      <c r="A7" s="7"/>
      <c r="B7" s="53"/>
      <c r="C7" s="46" t="s">
        <v>40</v>
      </c>
      <c r="D7" s="47" t="s">
        <v>53</v>
      </c>
      <c r="E7" s="62" t="s">
        <v>55</v>
      </c>
      <c r="F7" s="26">
        <v>3</v>
      </c>
      <c r="G7" s="42" t="s">
        <v>54</v>
      </c>
      <c r="H7" s="54">
        <v>2.2799999999999998</v>
      </c>
      <c r="I7" s="54">
        <v>0.24</v>
      </c>
      <c r="J7" s="54">
        <v>14.76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53" t="s">
        <v>44</v>
      </c>
      <c r="C9" s="54" t="s">
        <v>43</v>
      </c>
      <c r="D9" s="58" t="s">
        <v>45</v>
      </c>
      <c r="E9" s="59" t="s">
        <v>50</v>
      </c>
      <c r="F9" s="60">
        <f>37/60*10*2</f>
        <v>12.333333333333334</v>
      </c>
      <c r="G9" s="61">
        <f t="shared" ref="G9" si="0">J9*4+I9*9+H9*4</f>
        <v>44.879999999999995</v>
      </c>
      <c r="H9" s="61">
        <v>1.38</v>
      </c>
      <c r="I9" s="61">
        <v>0.24</v>
      </c>
      <c r="J9" s="61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51"/>
      <c r="E11" s="30"/>
      <c r="F11" s="27">
        <v>85</v>
      </c>
      <c r="G11" s="19"/>
      <c r="H11" s="19"/>
      <c r="I11" s="19"/>
      <c r="J11" s="20"/>
    </row>
    <row r="12" spans="1:10" ht="15.5">
      <c r="A12" s="7" t="s">
        <v>14</v>
      </c>
      <c r="B12" s="10" t="s">
        <v>15</v>
      </c>
      <c r="C12" s="75" t="s">
        <v>63</v>
      </c>
      <c r="D12" s="74" t="s">
        <v>64</v>
      </c>
      <c r="E12" s="76" t="s">
        <v>65</v>
      </c>
      <c r="F12" s="70">
        <f>18/100*60</f>
        <v>10.799999999999999</v>
      </c>
      <c r="G12" s="72">
        <v>62.28</v>
      </c>
      <c r="H12" s="72">
        <v>1.68</v>
      </c>
      <c r="I12" s="72">
        <v>5.16</v>
      </c>
      <c r="J12" s="72">
        <v>2.2799999999999998</v>
      </c>
    </row>
    <row r="13" spans="1:10" ht="26">
      <c r="A13" s="7"/>
      <c r="B13" s="77" t="s">
        <v>16</v>
      </c>
      <c r="C13" s="78" t="s">
        <v>66</v>
      </c>
      <c r="D13" s="79" t="s">
        <v>67</v>
      </c>
      <c r="E13" s="69" t="s">
        <v>30</v>
      </c>
      <c r="F13" s="70">
        <f>16/250*200</f>
        <v>12.8</v>
      </c>
      <c r="G13" s="80">
        <v>78.2</v>
      </c>
      <c r="H13" s="71">
        <v>2.0499999999999998</v>
      </c>
      <c r="I13" s="71">
        <v>2.2000000000000002</v>
      </c>
      <c r="J13" s="71">
        <v>12.55</v>
      </c>
    </row>
    <row r="14" spans="1:10">
      <c r="A14" s="7"/>
      <c r="B14" s="56" t="s">
        <v>17</v>
      </c>
      <c r="C14" s="54" t="s">
        <v>51</v>
      </c>
      <c r="D14" s="53" t="s">
        <v>52</v>
      </c>
      <c r="E14" s="52" t="s">
        <v>42</v>
      </c>
      <c r="F14" s="57">
        <v>39</v>
      </c>
      <c r="G14" s="50">
        <v>360.99</v>
      </c>
      <c r="H14" s="54">
        <v>17.989999999999998</v>
      </c>
      <c r="I14" s="54">
        <v>24.99</v>
      </c>
      <c r="J14" s="54">
        <v>16.03</v>
      </c>
    </row>
    <row r="15" spans="1:10">
      <c r="A15" s="7"/>
      <c r="B15" s="1" t="s">
        <v>18</v>
      </c>
      <c r="C15" s="81" t="s">
        <v>68</v>
      </c>
      <c r="D15" s="47" t="s">
        <v>69</v>
      </c>
      <c r="E15" s="82" t="s">
        <v>38</v>
      </c>
      <c r="F15" s="55">
        <v>18</v>
      </c>
      <c r="G15" s="48" t="s">
        <v>70</v>
      </c>
      <c r="H15" s="43">
        <v>3.1</v>
      </c>
      <c r="I15" s="43">
        <v>9.1999999999999993</v>
      </c>
      <c r="J15" s="43">
        <v>18</v>
      </c>
    </row>
    <row r="16" spans="1:10" ht="15.5">
      <c r="A16" s="7"/>
      <c r="B16" s="66" t="s">
        <v>49</v>
      </c>
      <c r="C16" s="54" t="s">
        <v>71</v>
      </c>
      <c r="D16" s="53" t="s">
        <v>72</v>
      </c>
      <c r="E16" s="83" t="s">
        <v>39</v>
      </c>
      <c r="F16" s="84">
        <v>12</v>
      </c>
      <c r="G16" s="85">
        <v>113.6</v>
      </c>
      <c r="H16" s="54">
        <v>0.16</v>
      </c>
      <c r="I16" s="54">
        <v>0.16</v>
      </c>
      <c r="J16" s="54">
        <v>27.88</v>
      </c>
    </row>
    <row r="17" spans="1:10">
      <c r="A17" s="7"/>
      <c r="B17" s="1" t="s">
        <v>21</v>
      </c>
      <c r="C17" s="46" t="s">
        <v>40</v>
      </c>
      <c r="D17" s="40" t="s">
        <v>33</v>
      </c>
      <c r="E17" s="41" t="s">
        <v>47</v>
      </c>
      <c r="F17" s="26">
        <v>4</v>
      </c>
      <c r="G17" s="42" t="s">
        <v>48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24</v>
      </c>
      <c r="C18" s="46" t="s">
        <v>40</v>
      </c>
      <c r="D18" s="47" t="s">
        <v>53</v>
      </c>
      <c r="E18" s="62" t="s">
        <v>55</v>
      </c>
      <c r="F18" s="26">
        <v>3</v>
      </c>
      <c r="G18" s="42" t="s">
        <v>54</v>
      </c>
      <c r="H18" s="54">
        <v>2.2799999999999998</v>
      </c>
      <c r="I18" s="54">
        <v>0.24</v>
      </c>
      <c r="J18" s="54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9">
    <cfRule type="duplicateValues" dxfId="2" priority="3"/>
  </conditionalFormatting>
  <conditionalFormatting sqref="D16">
    <cfRule type="duplicateValues" dxfId="1" priority="2"/>
  </conditionalFormatting>
  <conditionalFormatting sqref="D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2023-09-24T06:58:14Z</dcterms:modified>
</cp:coreProperties>
</file>